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Y:\Bid Documentation\Wisconsin\WI DOT\WI DOT Vans\Option Pricing\"/>
    </mc:Choice>
  </mc:AlternateContent>
  <xr:revisionPtr revIDLastSave="0" documentId="13_ncr:1_{EA136B33-642D-4271-B4DA-1AC8F4D21C9F}" xr6:coauthVersionLast="47" xr6:coauthVersionMax="47" xr10:uidLastSave="{00000000-0000-0000-0000-000000000000}"/>
  <bookViews>
    <workbookView xWindow="20190" yWindow="900" windowWidth="16305" windowHeight="13620" xr2:uid="{00000000-000D-0000-FFFF-FFFF00000000}"/>
  </bookViews>
  <sheets>
    <sheet name="Order Pag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6" i="1" l="1"/>
  <c r="L23" i="1"/>
  <c r="L24" i="1"/>
  <c r="L32" i="1"/>
  <c r="L31" i="1"/>
  <c r="L30" i="1"/>
  <c r="L29" i="1"/>
  <c r="L28" i="1"/>
  <c r="L27" i="1"/>
  <c r="L25" i="1"/>
  <c r="L21" i="1"/>
  <c r="L19" i="1"/>
  <c r="L18" i="1"/>
  <c r="L16" i="1"/>
  <c r="A16" i="1" l="1"/>
  <c r="A17" i="1" l="1"/>
  <c r="A18" i="1" s="1"/>
  <c r="A19" i="1" l="1"/>
  <c r="A22" i="1" s="1"/>
  <c r="L17" i="1"/>
  <c r="A23" i="1" l="1"/>
  <c r="A25" i="1" s="1"/>
  <c r="A27" i="1" s="1"/>
  <c r="A28" i="1" s="1"/>
  <c r="A24" i="1"/>
  <c r="A26" i="1" s="1"/>
  <c r="L15" i="1"/>
  <c r="A29" i="1" l="1"/>
  <c r="L35" i="1"/>
  <c r="L38" i="1" s="1"/>
  <c r="A30" i="1" l="1"/>
  <c r="A31" i="1" s="1"/>
  <c r="A32" i="1" s="1"/>
</calcChain>
</file>

<file path=xl/sharedStrings.xml><?xml version="1.0" encoding="utf-8"?>
<sst xmlns="http://schemas.openxmlformats.org/spreadsheetml/2006/main" count="43" uniqueCount="42">
  <si>
    <t>Unit Price</t>
  </si>
  <si>
    <t>X</t>
  </si>
  <si>
    <t>Selected 
Option Price</t>
  </si>
  <si>
    <t>Date</t>
  </si>
  <si>
    <t>PURCHASER'S SIGNATURE</t>
  </si>
  <si>
    <t xml:space="preserve">Customer Name:   </t>
  </si>
  <si>
    <t>Please Return by</t>
  </si>
  <si>
    <t xml:space="preserve">Contact Name: </t>
  </si>
  <si>
    <t xml:space="preserve">Phone No.: </t>
  </si>
  <si>
    <t>Fax No.:</t>
  </si>
  <si>
    <t>Floor Plan</t>
  </si>
  <si>
    <t>6401 Seaman Rd.,  PO Box 167230, Oregon, OH 43616-7230</t>
  </si>
  <si>
    <t>Order Qty.:</t>
  </si>
  <si>
    <t>This Form must be completed and received</t>
  </si>
  <si>
    <t xml:space="preserve">by the above date to ensure the timely  </t>
  </si>
  <si>
    <t>processing of your order.</t>
  </si>
  <si>
    <t>Email:</t>
  </si>
  <si>
    <t>Address:</t>
  </si>
  <si>
    <t>Qty</t>
  </si>
  <si>
    <t>Description</t>
  </si>
  <si>
    <t>TOTAL VEHICLE COST INCLUDING OPTIONS ABOVE</t>
  </si>
  <si>
    <t xml:space="preserve">TOTAL ORDER COST </t>
  </si>
  <si>
    <t>For pricing assistance, please contact Cathy Hanley</t>
  </si>
  <si>
    <t>1-800-227-3572 chanley@tescobus.com</t>
  </si>
  <si>
    <t>Title and Registration Fee</t>
  </si>
  <si>
    <t>PRICING FOR WisDOT Vans</t>
  </si>
  <si>
    <t>Rear Entry Only</t>
  </si>
  <si>
    <t>Rear Entry Chrysler Van</t>
  </si>
  <si>
    <t>Rigid seats in 2nd row in lieu of fold away seats</t>
  </si>
  <si>
    <t>No seats in 2nd row</t>
  </si>
  <si>
    <t>No seats in 3rd row</t>
  </si>
  <si>
    <t>Spare tire and wheel (loaded loose)</t>
  </si>
  <si>
    <t>Radio ground plane &amp; wiring</t>
  </si>
  <si>
    <t>Chrysler OEM color</t>
  </si>
  <si>
    <t>Non-OEM color (or paint stock unit)</t>
  </si>
  <si>
    <t>not available</t>
  </si>
  <si>
    <t>Q-8300-SC Retractors (per w/c position)</t>
  </si>
  <si>
    <t>Inqline Electric W/C Retractor System (limited availability)</t>
  </si>
  <si>
    <t>Mounted spare tire, wheel, jack, cover 
(not compatible with 3rd row seat)</t>
  </si>
  <si>
    <t>Q'Straint QER Electrical Retractor System</t>
  </si>
  <si>
    <t xml:space="preserve">2025 Model Year </t>
  </si>
  <si>
    <t>Rev 9/30/2025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</si>
</sst>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2" fillId="0" borderId="0" xfId="0" applyFont="1"/>
    <xf numFmtId="44" fontId="0" fillId="0" borderId="0" xfId="1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" fontId="4" fillId="0" borderId="2" xfId="1" applyNumberFormat="1" applyFont="1" applyBorder="1" applyAlignment="1"/>
    <xf numFmtId="0" fontId="4" fillId="0" borderId="1" xfId="0" applyFont="1" applyBorder="1" applyAlignment="1" applyProtection="1">
      <alignment horizontal="center"/>
      <protection locked="0"/>
    </xf>
    <xf numFmtId="1" fontId="4" fillId="0" borderId="2" xfId="0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4" fillId="0" borderId="0" xfId="0" applyFont="1"/>
    <xf numFmtId="1" fontId="4" fillId="0" borderId="0" xfId="1" applyNumberFormat="1" applyFont="1" applyBorder="1" applyAlignment="1"/>
    <xf numFmtId="14" fontId="0" fillId="0" borderId="1" xfId="0" applyNumberFormat="1" applyBorder="1" applyProtection="1">
      <protection locked="0"/>
    </xf>
    <xf numFmtId="44" fontId="0" fillId="0" borderId="0" xfId="1" applyFont="1" applyAlignme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1" fontId="4" fillId="0" borderId="0" xfId="0" applyNumberFormat="1" applyFont="1" applyAlignment="1" applyProtection="1">
      <alignment horizontal="center"/>
      <protection locked="0"/>
    </xf>
    <xf numFmtId="44" fontId="0" fillId="0" borderId="0" xfId="0" applyNumberFormat="1"/>
    <xf numFmtId="0" fontId="0" fillId="0" borderId="0" xfId="0" applyProtection="1">
      <protection locked="0"/>
    </xf>
    <xf numFmtId="0" fontId="7" fillId="0" borderId="0" xfId="3" applyBorder="1" applyAlignment="1" applyProtection="1">
      <protection locked="0"/>
    </xf>
    <xf numFmtId="0" fontId="1" fillId="0" borderId="1" xfId="0" applyFont="1" applyBorder="1" applyProtection="1">
      <protection locked="0"/>
    </xf>
    <xf numFmtId="0" fontId="8" fillId="0" borderId="0" xfId="0" applyFont="1"/>
    <xf numFmtId="0" fontId="3" fillId="0" borderId="0" xfId="0" applyFont="1" applyAlignment="1">
      <alignment horizontal="left"/>
    </xf>
    <xf numFmtId="44" fontId="8" fillId="0" borderId="0" xfId="0" applyNumberFormat="1" applyFont="1"/>
    <xf numFmtId="1" fontId="4" fillId="0" borderId="1" xfId="1" applyNumberFormat="1" applyFont="1" applyBorder="1" applyAlignment="1"/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4" fontId="1" fillId="0" borderId="0" xfId="1" applyFont="1" applyAlignment="1"/>
    <xf numFmtId="0" fontId="0" fillId="0" borderId="0" xfId="0"/>
    <xf numFmtId="44" fontId="0" fillId="0" borderId="2" xfId="0" applyNumberForma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44" fontId="0" fillId="0" borderId="1" xfId="1" applyFont="1" applyBorder="1" applyAlignment="1"/>
    <xf numFmtId="0" fontId="0" fillId="0" borderId="1" xfId="0" applyBorder="1"/>
    <xf numFmtId="44" fontId="0" fillId="0" borderId="0" xfId="1" applyFont="1" applyBorder="1" applyAlignment="1"/>
    <xf numFmtId="44" fontId="0" fillId="0" borderId="1" xfId="0" applyNumberFormat="1" applyBorder="1"/>
    <xf numFmtId="0" fontId="1" fillId="0" borderId="1" xfId="0" applyFont="1" applyBorder="1"/>
    <xf numFmtId="44" fontId="1" fillId="0" borderId="1" xfId="1" applyFont="1" applyBorder="1" applyAlignment="1"/>
    <xf numFmtId="44" fontId="0" fillId="2" borderId="2" xfId="0" applyNumberFormat="1" applyFill="1" applyBorder="1"/>
    <xf numFmtId="44" fontId="0" fillId="0" borderId="0" xfId="1" applyFont="1" applyAlignment="1"/>
    <xf numFmtId="0" fontId="7" fillId="0" borderId="2" xfId="3" applyBorder="1" applyAlignment="1" applyProtection="1">
      <protection locked="0"/>
    </xf>
    <xf numFmtId="0" fontId="0" fillId="0" borderId="2" xfId="0" applyBorder="1" applyProtection="1">
      <protection locked="0"/>
    </xf>
    <xf numFmtId="0" fontId="2" fillId="0" borderId="0" xfId="0" applyFont="1"/>
    <xf numFmtId="0" fontId="1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4" fillId="0" borderId="2" xfId="0" applyFont="1" applyBorder="1" applyProtection="1">
      <protection locked="0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14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4">
    <cellStyle name="Currency" xfId="1" builtinId="4"/>
    <cellStyle name="Currency 2" xfId="2" xr:uid="{00000000-0005-0000-0000-000001000000}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695325</xdr:colOff>
      <xdr:row>2</xdr:row>
      <xdr:rowOff>76200</xdr:rowOff>
    </xdr:to>
    <xdr:pic>
      <xdr:nvPicPr>
        <xdr:cNvPr id="1111" name="Picture 1" descr="F:\Forms\logo.tif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7335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P46"/>
  <sheetViews>
    <sheetView tabSelected="1" workbookViewId="0">
      <selection activeCell="B21" sqref="B21:D21"/>
    </sheetView>
  </sheetViews>
  <sheetFormatPr defaultRowHeight="12.75" x14ac:dyDescent="0.2"/>
  <cols>
    <col min="1" max="1" width="3.42578125" customWidth="1"/>
    <col min="2" max="2" width="2.140625" customWidth="1"/>
    <col min="3" max="3" width="10" customWidth="1"/>
    <col min="4" max="4" width="40.85546875" customWidth="1"/>
    <col min="5" max="5" width="1.85546875" customWidth="1"/>
    <col min="6" max="6" width="2.7109375" customWidth="1"/>
    <col min="7" max="7" width="9.28515625" customWidth="1"/>
    <col min="8" max="8" width="3.42578125" customWidth="1"/>
    <col min="9" max="9" width="1.5703125" hidden="1" customWidth="1"/>
    <col min="10" max="10" width="5.7109375" customWidth="1"/>
    <col min="11" max="11" width="3.140625" customWidth="1"/>
    <col min="12" max="12" width="7.5703125" customWidth="1"/>
    <col min="13" max="13" width="10" customWidth="1"/>
  </cols>
  <sheetData>
    <row r="2" spans="1:15" x14ac:dyDescent="0.2">
      <c r="F2" s="1" t="s">
        <v>6</v>
      </c>
      <c r="K2" s="12"/>
      <c r="L2" s="16"/>
      <c r="M2" s="16"/>
    </row>
    <row r="3" spans="1:15" x14ac:dyDescent="0.2">
      <c r="F3" s="1" t="s">
        <v>13</v>
      </c>
    </row>
    <row r="4" spans="1:15" x14ac:dyDescent="0.2">
      <c r="A4" s="1" t="s">
        <v>25</v>
      </c>
      <c r="B4" s="1"/>
      <c r="C4" s="1"/>
      <c r="F4" s="1" t="s">
        <v>14</v>
      </c>
    </row>
    <row r="5" spans="1:15" x14ac:dyDescent="0.2">
      <c r="A5" s="47" t="s">
        <v>26</v>
      </c>
      <c r="B5" s="33"/>
      <c r="C5" s="33"/>
      <c r="D5" s="33"/>
      <c r="F5" s="1" t="s">
        <v>15</v>
      </c>
    </row>
    <row r="6" spans="1:15" ht="6" customHeight="1" x14ac:dyDescent="0.2">
      <c r="A6" s="1"/>
      <c r="B6" s="1"/>
      <c r="C6" s="1"/>
    </row>
    <row r="7" spans="1:15" x14ac:dyDescent="0.2">
      <c r="A7" s="54" t="s">
        <v>40</v>
      </c>
      <c r="B7" s="54"/>
      <c r="C7" s="54"/>
      <c r="D7" s="33"/>
      <c r="F7" s="1" t="s">
        <v>10</v>
      </c>
      <c r="H7" s="48"/>
      <c r="I7" s="49"/>
      <c r="J7" s="49"/>
      <c r="K7" s="47" t="s">
        <v>12</v>
      </c>
      <c r="L7" s="47"/>
      <c r="M7" s="12"/>
    </row>
    <row r="8" spans="1:15" ht="6" customHeight="1" x14ac:dyDescent="0.2"/>
    <row r="9" spans="1:15" ht="15" customHeight="1" x14ac:dyDescent="0.2">
      <c r="A9" s="33" t="s">
        <v>5</v>
      </c>
      <c r="B9" s="33"/>
      <c r="C9" s="33"/>
      <c r="D9" s="24"/>
      <c r="F9" t="s">
        <v>7</v>
      </c>
      <c r="J9" s="48"/>
      <c r="K9" s="49"/>
      <c r="L9" s="49"/>
      <c r="M9" s="49"/>
    </row>
    <row r="10" spans="1:15" ht="15" customHeight="1" x14ac:dyDescent="0.2">
      <c r="A10" s="33" t="s">
        <v>17</v>
      </c>
      <c r="B10" s="33"/>
      <c r="C10" s="33"/>
      <c r="D10" s="13"/>
      <c r="F10" t="s">
        <v>8</v>
      </c>
      <c r="J10" s="50"/>
      <c r="K10" s="46"/>
      <c r="L10" s="46"/>
      <c r="M10" s="46"/>
    </row>
    <row r="11" spans="1:15" ht="15" customHeight="1" x14ac:dyDescent="0.2">
      <c r="D11" s="13"/>
      <c r="F11" s="33" t="s">
        <v>9</v>
      </c>
      <c r="G11" s="33"/>
      <c r="J11" s="46"/>
      <c r="K11" s="46"/>
      <c r="L11" s="46"/>
      <c r="M11" s="46"/>
    </row>
    <row r="12" spans="1:15" ht="15" customHeight="1" x14ac:dyDescent="0.2">
      <c r="A12" s="33"/>
      <c r="B12" s="33"/>
      <c r="C12" s="33"/>
      <c r="D12" s="13"/>
      <c r="F12" s="33" t="s">
        <v>16</v>
      </c>
      <c r="G12" s="33"/>
      <c r="H12" s="33"/>
      <c r="J12" s="45"/>
      <c r="K12" s="46"/>
      <c r="L12" s="46"/>
      <c r="M12" s="46"/>
    </row>
    <row r="13" spans="1:15" ht="15" customHeight="1" x14ac:dyDescent="0.2">
      <c r="D13" s="22"/>
      <c r="J13" s="23"/>
      <c r="K13" s="22"/>
      <c r="L13" s="22"/>
      <c r="M13" s="22"/>
    </row>
    <row r="14" spans="1:15" s="1" customFormat="1" ht="28.5" customHeight="1" x14ac:dyDescent="0.2">
      <c r="B14" s="52" t="s">
        <v>19</v>
      </c>
      <c r="C14" s="52"/>
      <c r="D14" s="52"/>
      <c r="E14" s="7"/>
      <c r="F14" s="53" t="s">
        <v>0</v>
      </c>
      <c r="G14" s="52"/>
      <c r="H14" s="7"/>
      <c r="I14" s="8"/>
      <c r="J14" s="8" t="s">
        <v>18</v>
      </c>
      <c r="K14" s="7"/>
      <c r="L14" s="51" t="s">
        <v>2</v>
      </c>
      <c r="M14" s="52"/>
    </row>
    <row r="15" spans="1:15" s="1" customFormat="1" ht="12.75" customHeight="1" x14ac:dyDescent="0.2">
      <c r="A15" s="14">
        <v>1</v>
      </c>
      <c r="B15" s="30" t="s">
        <v>27</v>
      </c>
      <c r="C15" s="31"/>
      <c r="D15" s="31"/>
      <c r="E15"/>
      <c r="F15" s="44">
        <v>78228</v>
      </c>
      <c r="G15" s="33"/>
      <c r="H15" s="3"/>
      <c r="I15" s="8">
        <v>5</v>
      </c>
      <c r="J15" s="10"/>
      <c r="L15" s="40">
        <f t="shared" ref="L15:L16" si="0">F15*J15</f>
        <v>0</v>
      </c>
      <c r="M15" s="40"/>
      <c r="O15" s="14"/>
    </row>
    <row r="16" spans="1:15" s="1" customFormat="1" ht="12.75" customHeight="1" x14ac:dyDescent="0.2">
      <c r="A16" s="14">
        <f t="shared" ref="A16:A32" si="1">+A15+1</f>
        <v>2</v>
      </c>
      <c r="B16" s="30" t="s">
        <v>28</v>
      </c>
      <c r="C16" s="31"/>
      <c r="D16" s="31"/>
      <c r="E16"/>
      <c r="F16" s="44">
        <v>-697</v>
      </c>
      <c r="G16" s="44"/>
      <c r="H16" s="3"/>
      <c r="I16" s="8"/>
      <c r="J16" s="10"/>
      <c r="L16" s="34">
        <f t="shared" si="0"/>
        <v>0</v>
      </c>
      <c r="M16" s="34"/>
      <c r="N16" s="14"/>
      <c r="O16" s="14"/>
    </row>
    <row r="17" spans="1:15" x14ac:dyDescent="0.2">
      <c r="A17" s="14">
        <f>+A16+1</f>
        <v>3</v>
      </c>
      <c r="B17" s="30" t="s">
        <v>29</v>
      </c>
      <c r="C17" s="31"/>
      <c r="D17" s="31"/>
      <c r="F17" s="44">
        <v>-1255</v>
      </c>
      <c r="G17" s="44"/>
      <c r="H17" s="2"/>
      <c r="I17" s="9"/>
      <c r="J17" s="11"/>
      <c r="L17" s="34">
        <f t="shared" ref="L17" si="2">F17*J17</f>
        <v>0</v>
      </c>
      <c r="M17" s="34"/>
      <c r="N17" s="14"/>
    </row>
    <row r="18" spans="1:15" x14ac:dyDescent="0.2">
      <c r="A18" s="14">
        <f t="shared" si="1"/>
        <v>4</v>
      </c>
      <c r="B18" s="30" t="s">
        <v>30</v>
      </c>
      <c r="C18" s="30"/>
      <c r="D18" s="30"/>
      <c r="F18" s="44">
        <v>-1179</v>
      </c>
      <c r="G18" s="44"/>
      <c r="H18" s="2"/>
      <c r="I18" s="9"/>
      <c r="J18" s="11"/>
      <c r="L18" s="34">
        <f t="shared" ref="L18:L32" si="3">F18*J18</f>
        <v>0</v>
      </c>
      <c r="M18" s="34"/>
      <c r="N18" s="14"/>
    </row>
    <row r="19" spans="1:15" x14ac:dyDescent="0.2">
      <c r="A19" s="14">
        <f t="shared" si="1"/>
        <v>5</v>
      </c>
      <c r="B19" s="30" t="s">
        <v>31</v>
      </c>
      <c r="C19" s="31"/>
      <c r="D19" s="31"/>
      <c r="F19" s="44">
        <v>452</v>
      </c>
      <c r="G19" s="33"/>
      <c r="H19" s="2"/>
      <c r="I19" s="9"/>
      <c r="J19" s="11"/>
      <c r="L19" s="34">
        <f t="shared" si="3"/>
        <v>0</v>
      </c>
      <c r="M19" s="34"/>
      <c r="N19" s="14"/>
    </row>
    <row r="20" spans="1:15" ht="25.5" customHeight="1" x14ac:dyDescent="0.2">
      <c r="A20" s="14">
        <v>6</v>
      </c>
      <c r="B20" s="30" t="s">
        <v>38</v>
      </c>
      <c r="C20" s="31"/>
      <c r="D20" s="31"/>
      <c r="F20" s="44" t="s">
        <v>35</v>
      </c>
      <c r="G20" s="33"/>
      <c r="H20" s="2"/>
      <c r="I20" s="28"/>
      <c r="J20" s="29"/>
      <c r="L20" s="43"/>
      <c r="M20" s="43"/>
      <c r="N20" s="14"/>
    </row>
    <row r="21" spans="1:15" s="1" customFormat="1" ht="12.75" customHeight="1" x14ac:dyDescent="0.2">
      <c r="A21" s="14">
        <v>7</v>
      </c>
      <c r="B21" s="30" t="s">
        <v>32</v>
      </c>
      <c r="C21" s="31"/>
      <c r="D21" s="31"/>
      <c r="E21"/>
      <c r="F21" s="44">
        <v>225</v>
      </c>
      <c r="G21" s="33"/>
      <c r="H21" s="3"/>
      <c r="I21" s="8"/>
      <c r="J21" s="10"/>
      <c r="L21" s="34">
        <f t="shared" si="3"/>
        <v>0</v>
      </c>
      <c r="M21" s="34"/>
      <c r="N21" s="14"/>
      <c r="O21" s="14"/>
    </row>
    <row r="22" spans="1:15" x14ac:dyDescent="0.2">
      <c r="A22" s="14">
        <f t="shared" si="1"/>
        <v>8</v>
      </c>
      <c r="B22" s="30" t="s">
        <v>33</v>
      </c>
      <c r="C22" s="31"/>
      <c r="D22" s="31"/>
      <c r="F22" s="32" t="s">
        <v>35</v>
      </c>
      <c r="G22" s="33"/>
      <c r="H22" s="2"/>
      <c r="I22" s="9"/>
      <c r="J22" s="29"/>
      <c r="L22" s="43"/>
      <c r="M22" s="43"/>
      <c r="N22" s="14"/>
    </row>
    <row r="23" spans="1:15" x14ac:dyDescent="0.2">
      <c r="A23" s="14">
        <f t="shared" si="1"/>
        <v>9</v>
      </c>
      <c r="B23" s="30" t="s">
        <v>34</v>
      </c>
      <c r="C23" s="31"/>
      <c r="D23" s="31"/>
      <c r="F23" s="32">
        <v>13696</v>
      </c>
      <c r="G23" s="44"/>
      <c r="H23" s="2"/>
      <c r="I23" s="9"/>
      <c r="J23" s="11"/>
      <c r="L23" s="34">
        <f t="shared" ref="L23" si="4">F23*J23</f>
        <v>0</v>
      </c>
      <c r="M23" s="34"/>
      <c r="N23" s="14"/>
    </row>
    <row r="24" spans="1:15" x14ac:dyDescent="0.2">
      <c r="A24" s="14">
        <f>+A22+1</f>
        <v>9</v>
      </c>
      <c r="B24" s="30" t="s">
        <v>36</v>
      </c>
      <c r="C24" s="31"/>
      <c r="D24" s="31"/>
      <c r="F24" s="32">
        <v>375</v>
      </c>
      <c r="G24" s="33"/>
      <c r="H24" s="2"/>
      <c r="I24" s="9"/>
      <c r="J24" s="11"/>
      <c r="L24" s="34">
        <f t="shared" ref="L24" si="5">F24*J24</f>
        <v>0</v>
      </c>
      <c r="M24" s="34"/>
      <c r="N24" s="14"/>
    </row>
    <row r="25" spans="1:15" x14ac:dyDescent="0.2">
      <c r="A25" s="14">
        <f>+A23+1</f>
        <v>10</v>
      </c>
      <c r="B25" s="30" t="s">
        <v>37</v>
      </c>
      <c r="C25" s="31"/>
      <c r="D25" s="31"/>
      <c r="F25" s="32">
        <v>3950</v>
      </c>
      <c r="G25" s="33"/>
      <c r="H25" s="2"/>
      <c r="I25" s="9"/>
      <c r="J25" s="11"/>
      <c r="L25" s="34">
        <f t="shared" si="3"/>
        <v>0</v>
      </c>
      <c r="M25" s="34"/>
      <c r="N25" s="14"/>
    </row>
    <row r="26" spans="1:15" x14ac:dyDescent="0.2">
      <c r="A26" s="14">
        <f>+A24+1</f>
        <v>10</v>
      </c>
      <c r="B26" s="30" t="s">
        <v>39</v>
      </c>
      <c r="C26" s="31"/>
      <c r="D26" s="31"/>
      <c r="F26" s="32">
        <v>1290</v>
      </c>
      <c r="G26" s="33"/>
      <c r="H26" s="2"/>
      <c r="I26" s="9"/>
      <c r="J26" s="11"/>
      <c r="L26" s="34">
        <f t="shared" ref="L26" si="6">F26*J26</f>
        <v>0</v>
      </c>
      <c r="M26" s="34"/>
      <c r="N26" s="14"/>
    </row>
    <row r="27" spans="1:15" x14ac:dyDescent="0.2">
      <c r="A27" s="14">
        <f>+A25+1</f>
        <v>11</v>
      </c>
      <c r="B27" s="30" t="s">
        <v>24</v>
      </c>
      <c r="C27" s="31"/>
      <c r="D27" s="31"/>
      <c r="F27" s="39">
        <v>249</v>
      </c>
      <c r="G27" s="33"/>
      <c r="H27" s="2"/>
      <c r="I27" s="9"/>
      <c r="J27" s="11"/>
      <c r="L27" s="34">
        <f t="shared" si="3"/>
        <v>0</v>
      </c>
      <c r="M27" s="34"/>
      <c r="N27" s="14"/>
    </row>
    <row r="28" spans="1:15" x14ac:dyDescent="0.2">
      <c r="A28" s="14">
        <f t="shared" si="1"/>
        <v>12</v>
      </c>
      <c r="B28" s="41"/>
      <c r="C28" s="38"/>
      <c r="D28" s="38"/>
      <c r="F28" s="37"/>
      <c r="G28" s="37"/>
      <c r="H28" s="2"/>
      <c r="I28" s="9"/>
      <c r="J28" s="11"/>
      <c r="L28" s="34">
        <f t="shared" si="3"/>
        <v>0</v>
      </c>
      <c r="M28" s="34"/>
      <c r="N28" s="14"/>
    </row>
    <row r="29" spans="1:15" x14ac:dyDescent="0.2">
      <c r="A29" s="14">
        <f t="shared" si="1"/>
        <v>13</v>
      </c>
      <c r="B29" s="35"/>
      <c r="C29" s="36"/>
      <c r="D29" s="36"/>
      <c r="F29" s="42"/>
      <c r="G29" s="38"/>
      <c r="H29" s="2"/>
      <c r="I29" s="9"/>
      <c r="J29" s="11"/>
      <c r="L29" s="34">
        <f t="shared" si="3"/>
        <v>0</v>
      </c>
      <c r="M29" s="34"/>
      <c r="N29" s="14"/>
    </row>
    <row r="30" spans="1:15" x14ac:dyDescent="0.2">
      <c r="A30" s="14">
        <f t="shared" si="1"/>
        <v>14</v>
      </c>
      <c r="B30" s="35"/>
      <c r="C30" s="36"/>
      <c r="D30" s="36"/>
      <c r="F30" s="37"/>
      <c r="G30" s="38"/>
      <c r="H30" s="2"/>
      <c r="I30" s="9"/>
      <c r="J30" s="11"/>
      <c r="L30" s="34">
        <f t="shared" si="3"/>
        <v>0</v>
      </c>
      <c r="M30" s="34"/>
      <c r="N30" s="14"/>
    </row>
    <row r="31" spans="1:15" x14ac:dyDescent="0.2">
      <c r="A31" s="14">
        <f t="shared" si="1"/>
        <v>15</v>
      </c>
      <c r="B31" s="35"/>
      <c r="C31" s="36"/>
      <c r="D31" s="36"/>
      <c r="F31" s="37"/>
      <c r="G31" s="38"/>
      <c r="H31" s="2"/>
      <c r="I31" s="9"/>
      <c r="J31" s="11"/>
      <c r="L31" s="34">
        <f t="shared" si="3"/>
        <v>0</v>
      </c>
      <c r="M31" s="34"/>
      <c r="N31" s="14"/>
    </row>
    <row r="32" spans="1:15" x14ac:dyDescent="0.2">
      <c r="A32" s="14">
        <f t="shared" si="1"/>
        <v>16</v>
      </c>
      <c r="B32" s="35"/>
      <c r="C32" s="36"/>
      <c r="D32" s="36"/>
      <c r="F32" s="37"/>
      <c r="G32" s="38"/>
      <c r="H32" s="2"/>
      <c r="I32" s="9"/>
      <c r="J32" s="11"/>
      <c r="L32" s="34">
        <f t="shared" si="3"/>
        <v>0</v>
      </c>
      <c r="M32" s="34"/>
      <c r="N32" s="14"/>
    </row>
    <row r="33" spans="1:16" ht="14.45" customHeight="1" x14ac:dyDescent="0.2">
      <c r="A33" s="14"/>
      <c r="B33" s="18"/>
      <c r="C33" s="19"/>
      <c r="D33" s="19"/>
      <c r="F33" s="17"/>
      <c r="G33" s="17"/>
      <c r="H33" s="2"/>
      <c r="I33" s="15"/>
      <c r="J33" s="20"/>
      <c r="L33" s="21"/>
      <c r="M33" s="21"/>
      <c r="P33" s="14"/>
    </row>
    <row r="34" spans="1:16" ht="12.6" customHeight="1" x14ac:dyDescent="0.2">
      <c r="D34" s="4"/>
      <c r="E34" s="4"/>
    </row>
    <row r="35" spans="1:16" ht="15.95" customHeight="1" x14ac:dyDescent="0.2">
      <c r="D35" s="6" t="s">
        <v>20</v>
      </c>
      <c r="E35" s="6"/>
      <c r="L35" s="40">
        <f>SUM(L15:M27)</f>
        <v>0</v>
      </c>
      <c r="M35" s="38"/>
    </row>
    <row r="36" spans="1:16" x14ac:dyDescent="0.2">
      <c r="A36" s="25"/>
      <c r="B36" s="25"/>
      <c r="C36" s="25"/>
      <c r="D36" s="26"/>
      <c r="E36" s="26"/>
      <c r="F36" s="25"/>
      <c r="G36" s="25"/>
      <c r="H36" s="25"/>
      <c r="I36" s="25"/>
      <c r="J36" s="25"/>
      <c r="K36" s="25"/>
      <c r="L36" s="27"/>
      <c r="M36" s="25"/>
    </row>
    <row r="38" spans="1:16" ht="14.45" customHeight="1" x14ac:dyDescent="0.2">
      <c r="D38" s="1" t="s">
        <v>21</v>
      </c>
      <c r="L38" s="40">
        <f>SUM(M7*L35)</f>
        <v>0</v>
      </c>
      <c r="M38" s="38"/>
    </row>
    <row r="39" spans="1:16" ht="14.45" customHeight="1" x14ac:dyDescent="0.2">
      <c r="D39" s="1"/>
      <c r="L39" s="21"/>
    </row>
    <row r="40" spans="1:16" ht="24" customHeight="1" x14ac:dyDescent="0.2">
      <c r="D40" s="7" t="s">
        <v>1</v>
      </c>
      <c r="E40" s="1"/>
      <c r="H40" s="38"/>
      <c r="I40" s="38"/>
      <c r="J40" s="38"/>
      <c r="K40" s="38"/>
    </row>
    <row r="41" spans="1:16" x14ac:dyDescent="0.2">
      <c r="D41" s="5" t="s">
        <v>4</v>
      </c>
      <c r="E41" s="5"/>
      <c r="J41" s="5" t="s">
        <v>3</v>
      </c>
    </row>
    <row r="43" spans="1:16" x14ac:dyDescent="0.2">
      <c r="A43" s="59" t="s">
        <v>22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</row>
    <row r="44" spans="1:16" x14ac:dyDescent="0.2">
      <c r="A44" s="58" t="s">
        <v>11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</row>
    <row r="45" spans="1:16" ht="18" x14ac:dyDescent="0.25">
      <c r="A45" s="57" t="s">
        <v>23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6" x14ac:dyDescent="0.2">
      <c r="J46" s="55" t="s">
        <v>41</v>
      </c>
      <c r="K46" s="56"/>
      <c r="L46" s="56"/>
      <c r="M46" s="56"/>
    </row>
  </sheetData>
  <mergeCells count="77">
    <mergeCell ref="J46:M46"/>
    <mergeCell ref="A45:L45"/>
    <mergeCell ref="A44:L44"/>
    <mergeCell ref="A43:L43"/>
    <mergeCell ref="H40:K40"/>
    <mergeCell ref="A5:D5"/>
    <mergeCell ref="F14:G14"/>
    <mergeCell ref="F15:G15"/>
    <mergeCell ref="B14:D14"/>
    <mergeCell ref="B15:D15"/>
    <mergeCell ref="A10:C10"/>
    <mergeCell ref="A9:C9"/>
    <mergeCell ref="F11:G11"/>
    <mergeCell ref="A7:D7"/>
    <mergeCell ref="A12:C12"/>
    <mergeCell ref="L18:M18"/>
    <mergeCell ref="L21:M21"/>
    <mergeCell ref="F21:G21"/>
    <mergeCell ref="L19:M19"/>
    <mergeCell ref="B16:D16"/>
    <mergeCell ref="F17:G17"/>
    <mergeCell ref="L17:M17"/>
    <mergeCell ref="B19:D19"/>
    <mergeCell ref="F19:G19"/>
    <mergeCell ref="B18:D18"/>
    <mergeCell ref="B17:D17"/>
    <mergeCell ref="F18:G18"/>
    <mergeCell ref="B20:D20"/>
    <mergeCell ref="F20:G20"/>
    <mergeCell ref="L20:M20"/>
    <mergeCell ref="B21:D21"/>
    <mergeCell ref="L15:M15"/>
    <mergeCell ref="F12:H12"/>
    <mergeCell ref="J12:M12"/>
    <mergeCell ref="K7:L7"/>
    <mergeCell ref="F16:G16"/>
    <mergeCell ref="L16:M16"/>
    <mergeCell ref="J9:M9"/>
    <mergeCell ref="H7:J7"/>
    <mergeCell ref="J10:M10"/>
    <mergeCell ref="J11:M11"/>
    <mergeCell ref="L14:M14"/>
    <mergeCell ref="F22:G22"/>
    <mergeCell ref="L22:M22"/>
    <mergeCell ref="B23:D23"/>
    <mergeCell ref="F23:G23"/>
    <mergeCell ref="L23:M23"/>
    <mergeCell ref="B22:D22"/>
    <mergeCell ref="L38:M38"/>
    <mergeCell ref="L30:M30"/>
    <mergeCell ref="B28:D28"/>
    <mergeCell ref="F28:G28"/>
    <mergeCell ref="L28:M28"/>
    <mergeCell ref="B29:D29"/>
    <mergeCell ref="F29:G29"/>
    <mergeCell ref="L29:M29"/>
    <mergeCell ref="L35:M35"/>
    <mergeCell ref="B31:D31"/>
    <mergeCell ref="F31:G31"/>
    <mergeCell ref="L31:M31"/>
    <mergeCell ref="B32:D32"/>
    <mergeCell ref="F32:G32"/>
    <mergeCell ref="L32:M32"/>
    <mergeCell ref="B24:D24"/>
    <mergeCell ref="F24:G24"/>
    <mergeCell ref="L25:M25"/>
    <mergeCell ref="B30:D30"/>
    <mergeCell ref="F30:G30"/>
    <mergeCell ref="B27:D27"/>
    <mergeCell ref="F27:G27"/>
    <mergeCell ref="L24:M24"/>
    <mergeCell ref="B25:D25"/>
    <mergeCell ref="F25:G25"/>
    <mergeCell ref="L27:M27"/>
    <mergeCell ref="B26:D26"/>
    <mergeCell ref="F26:G26"/>
    <mergeCell ref="L26:M26"/>
  </mergeCells>
  <phoneticPr fontId="0" type="noConversion"/>
  <pageMargins left="0.5" right="0.5" top="0.7" bottom="0.7" header="0.5" footer="0.5"/>
  <pageSetup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Page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Lynne Pappas</dc:creator>
  <cp:lastModifiedBy>Jeff Pappas</cp:lastModifiedBy>
  <cp:lastPrinted>2017-02-20T20:01:45Z</cp:lastPrinted>
  <dcterms:created xsi:type="dcterms:W3CDTF">2006-12-21T17:08:49Z</dcterms:created>
  <dcterms:modified xsi:type="dcterms:W3CDTF">2025-10-24T20:55:31Z</dcterms:modified>
</cp:coreProperties>
</file>